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astro\Desktop\ARCHIVOS 2021 edison 04-05-2021\CONSEJOS DE JUVENTIUDES_2021\"/>
    </mc:Choice>
  </mc:AlternateContent>
  <bookViews>
    <workbookView xWindow="0" yWindow="0" windowWidth="28800" windowHeight="12135"/>
  </bookViews>
  <sheets>
    <sheet name="DIVIPOLE_CONS.JUVENTUD-PEREIRA" sheetId="1" r:id="rId1"/>
    <sheet name="POBLACION JOVEN EN RISARALDA" sheetId="2" r:id="rId2"/>
  </sheets>
  <definedNames>
    <definedName name="_xlnm._FilterDatabase" localSheetId="0" hidden="1">'DIVIPOLE_CONS.JUVENTUD-PEREIRA'!$A$1:$G$58</definedName>
    <definedName name="_xlnm.Print_Area" localSheetId="0">'DIVIPOLE_CONS.JUVENTUD-PEREIRA'!$A$1:$G$58</definedName>
    <definedName name="_xlnm.Print_Area" localSheetId="1">'POBLACION JOVEN EN RISARALDA'!$A$1:$I$17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3" i="2"/>
  <c r="I17" i="2"/>
  <c r="H17" i="2"/>
  <c r="G17" i="2"/>
  <c r="I40" i="1" l="1"/>
</calcChain>
</file>

<file path=xl/sharedStrings.xml><?xml version="1.0" encoding="utf-8"?>
<sst xmlns="http://schemas.openxmlformats.org/spreadsheetml/2006/main" count="447" uniqueCount="196">
  <si>
    <t>departamento</t>
  </si>
  <si>
    <t>municipio</t>
  </si>
  <si>
    <t>puesto</t>
  </si>
  <si>
    <t>comuna</t>
  </si>
  <si>
    <t>dirección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</si>
  <si>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</si>
  <si>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</si>
  <si>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</si>
  <si>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</si>
  <si>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</si>
  <si>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</si>
  <si>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</si>
  <si>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</si>
  <si>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</si>
  <si>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</si>
  <si>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</si>
  <si>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SENA</t>
  </si>
  <si>
    <t>30</t>
  </si>
  <si>
    <t>98</t>
  </si>
  <si>
    <t>99</t>
  </si>
  <si>
    <t>A1</t>
  </si>
  <si>
    <t>CARCEL</t>
  </si>
  <si>
    <t>IE JORGE ELIECER GAITAN</t>
  </si>
  <si>
    <t>IE LA INMACULADA</t>
  </si>
  <si>
    <t>34</t>
  </si>
  <si>
    <t>41</t>
  </si>
  <si>
    <t>RISARALDA</t>
  </si>
  <si>
    <t>90</t>
  </si>
  <si>
    <t>48</t>
  </si>
  <si>
    <t>61</t>
  </si>
  <si>
    <t>LA FLORIDA</t>
  </si>
  <si>
    <t>IE SAN JOAQUIN</t>
  </si>
  <si>
    <t>PEREIRA</t>
  </si>
  <si>
    <t>IE VILLASANTANA</t>
  </si>
  <si>
    <t>01COMUNA 1 VILLA SANTANA</t>
  </si>
  <si>
    <t>CLL 14D ESTE # 16B 40</t>
  </si>
  <si>
    <t>IE COMPARTIR LAS BRISAS</t>
  </si>
  <si>
    <t>CRA 23 # 17E 25</t>
  </si>
  <si>
    <t>IE JAIME SALAZAR ROBLEDO</t>
  </si>
  <si>
    <t>CRA 25 # 12E 01</t>
  </si>
  <si>
    <t>02COMUNA 2 ORIENTE</t>
  </si>
  <si>
    <t>CRA 7 # 1E 31</t>
  </si>
  <si>
    <t>IE KENNEDY</t>
  </si>
  <si>
    <t>CRA 12 # 9E 12</t>
  </si>
  <si>
    <t>ESC GRAL MOSQUERA SEDE 2 IE H VELEZ M</t>
  </si>
  <si>
    <t>AV DEL RIO # 3A 15</t>
  </si>
  <si>
    <t>IE MARCO FIDEL SUAREZ</t>
  </si>
  <si>
    <t>03COMUNA 3 VILLAVICENCIO</t>
  </si>
  <si>
    <t>CLL 8 #11 34</t>
  </si>
  <si>
    <t>IE CENTENARIO</t>
  </si>
  <si>
    <t>CRA 9 # 4 50</t>
  </si>
  <si>
    <t>IE CARLOTA SANCHEZ</t>
  </si>
  <si>
    <t>04COMUNA 4 RIO OTUN</t>
  </si>
  <si>
    <t>CLL 19 # 3 38</t>
  </si>
  <si>
    <t>IE ALFREDO GARCIA</t>
  </si>
  <si>
    <t>CRA 2 # 35 36</t>
  </si>
  <si>
    <t>COLEGIO SAN JOSE</t>
  </si>
  <si>
    <t>CRA 3 # 27 76</t>
  </si>
  <si>
    <t>IE JORGE ELIECER GAITAN SD AMERICA MIXTA</t>
  </si>
  <si>
    <t>AV DEL RIO # 12 02</t>
  </si>
  <si>
    <t>IE AUGUSTO ZULUAGA TRUJILLO</t>
  </si>
  <si>
    <t>CRA 3 BIS # 33B 16</t>
  </si>
  <si>
    <t>COLEGIO GIMNASIO PEREIRA</t>
  </si>
  <si>
    <t>05COMUNA 5 UNIVERSIDAD</t>
  </si>
  <si>
    <t>CRA 13 # 3E 99</t>
  </si>
  <si>
    <t>IE LA JULITA</t>
  </si>
  <si>
    <t>CLL 14 # 17 02 ESQUINA</t>
  </si>
  <si>
    <t>U. TECNOLOGICA DE PEREIRA BLOQUES C Y D</t>
  </si>
  <si>
    <t>CLL 11 # 27 59</t>
  </si>
  <si>
    <t>IE BOYACA</t>
  </si>
  <si>
    <t>06COMUNA  6 CENTRO</t>
  </si>
  <si>
    <t>CRA 5 # 21 03</t>
  </si>
  <si>
    <t>CENTRO CULTURAL LUCY TEJADA</t>
  </si>
  <si>
    <t>CRA 10 # 16 60</t>
  </si>
  <si>
    <t>CRA 8 # 39 40</t>
  </si>
  <si>
    <t>CRA 8 # 26 75</t>
  </si>
  <si>
    <t>GOBERNACION DE RISARALDA</t>
  </si>
  <si>
    <t>CLL 19 # 13 17</t>
  </si>
  <si>
    <t>IE PABLO EMILIO CARDONA</t>
  </si>
  <si>
    <t>CRA 8 # 43 76</t>
  </si>
  <si>
    <t>IE MARIA DOLOROSA</t>
  </si>
  <si>
    <t>CLL 33 # 8B 14</t>
  </si>
  <si>
    <t>IE SAN NICOLAS</t>
  </si>
  <si>
    <t>07COMUNA 7 SAN NICOLAS</t>
  </si>
  <si>
    <t>CRA 15 # 30 34</t>
  </si>
  <si>
    <t>IE NORMAL SUPERIOR</t>
  </si>
  <si>
    <t>08COMUNA 8 EL JARDIN</t>
  </si>
  <si>
    <t>CRA 17 BIS # 46 50</t>
  </si>
  <si>
    <t>IE SUR ORIENTAL</t>
  </si>
  <si>
    <t>09COMUNA 9 BOSTON</t>
  </si>
  <si>
    <t>CLL 17 # 23B 26</t>
  </si>
  <si>
    <t>IE LA JULITA SEDE PROVIDENCIA</t>
  </si>
  <si>
    <t>CRA 20 # 23 15</t>
  </si>
  <si>
    <t>IE REMIGIO ANTONIO CAÑARTE SEDE EL ROCIO</t>
  </si>
  <si>
    <t>10COMUNA 10 EL ROCIO</t>
  </si>
  <si>
    <t>CLL 28 # 29 51</t>
  </si>
  <si>
    <t>IE CIUDAD BOQUIA</t>
  </si>
  <si>
    <t>11COMUNA 11 DEL CAFE</t>
  </si>
  <si>
    <t>CRA 6 # 63 50</t>
  </si>
  <si>
    <t>IE AQUILINO BEDOYA</t>
  </si>
  <si>
    <t>12COMUNA 12 FERROCARRIL</t>
  </si>
  <si>
    <t>AV 30 DE AGOSTO # 62 59</t>
  </si>
  <si>
    <t>IE HUGO ANGEL JARAMILLO</t>
  </si>
  <si>
    <t>SECTOR MALAGA</t>
  </si>
  <si>
    <t>IE REMIGIO ANTONIO CAÑARTE SD EL POBLADO</t>
  </si>
  <si>
    <t>13COMUNA 13 EL POBLADO</t>
  </si>
  <si>
    <t>CRA 22B # 29 40</t>
  </si>
  <si>
    <t>IE DIEGO MAYA SALAZAR</t>
  </si>
  <si>
    <t>CRA 32B # 34 01</t>
  </si>
  <si>
    <t>IE CIUDADELA CUBA SEDE NARANJITO</t>
  </si>
  <si>
    <t>14COMUNA 14 CONSOTA</t>
  </si>
  <si>
    <t>CRA 44B # 70 08</t>
  </si>
  <si>
    <t>CASETA COMUNAL</t>
  </si>
  <si>
    <t>IE CIUDADELA CUBA</t>
  </si>
  <si>
    <t>15COMUNA 15 EL OSO</t>
  </si>
  <si>
    <t>CLL 71 CRA 28</t>
  </si>
  <si>
    <t>IE BYRON GAVIRIA</t>
  </si>
  <si>
    <t>16COMUNA 16 PERLA DEL OTUN</t>
  </si>
  <si>
    <t>CLL 75 # 36F 26</t>
  </si>
  <si>
    <t>17COMUNA 17 SAN JOAQUIN</t>
  </si>
  <si>
    <t>CLL 86 # 36 40</t>
  </si>
  <si>
    <t>IE SOFIA HERNANDEZ MARIN</t>
  </si>
  <si>
    <t>CRA 26B # 74 35</t>
  </si>
  <si>
    <t>IE RODRIGO ARENAS BETANCUR</t>
  </si>
  <si>
    <t>CLL 80 # 36B 30</t>
  </si>
  <si>
    <t>IE HANS DREWS ARANGO</t>
  </si>
  <si>
    <t>CLL 85 # 26B 45</t>
  </si>
  <si>
    <t>UNI LIBRE DE PEREIRA BELMONTE</t>
  </si>
  <si>
    <t>18COMUNA  18 OLIMPICA</t>
  </si>
  <si>
    <t>AV DE LAS AMERICAS SECTOR BELMONTE</t>
  </si>
  <si>
    <t>IE LUIS CARLOS GONZALEZ</t>
  </si>
  <si>
    <t>CRA 17 # 82 103</t>
  </si>
  <si>
    <t>IE ALFONSO JARAMILLO GUTIERREZ</t>
  </si>
  <si>
    <t>CRA 25 # 77 18</t>
  </si>
  <si>
    <t>IE ESCOLAR SAN FERNANDO</t>
  </si>
  <si>
    <t>19 COMUNA 19 CUBA</t>
  </si>
  <si>
    <t>CLL 70 # 23B 20</t>
  </si>
  <si>
    <t>IE JUAN XXIII</t>
  </si>
  <si>
    <t>CRA 23 BIS # 74 40</t>
  </si>
  <si>
    <t>IE JESUS MARIA ORMAZA</t>
  </si>
  <si>
    <t>CRA 22 BIS # 75 00</t>
  </si>
  <si>
    <t>CRA 8 # 41 97</t>
  </si>
  <si>
    <t>ALTAGRACIA</t>
  </si>
  <si>
    <t>20CORREGIMIENTO ALTAGRACIA</t>
  </si>
  <si>
    <t>IE MARIA CRISTINA GOMEZ</t>
  </si>
  <si>
    <t>21CORREGIMIENTO LA FLORIDA</t>
  </si>
  <si>
    <t>IE HECTOR ANGEL ARCILA</t>
  </si>
  <si>
    <t>TRIBUNAS CORCEGA</t>
  </si>
  <si>
    <t>23CORR.TRIBUNAS CORCEGA</t>
  </si>
  <si>
    <t>IE JOSE ANTONIO GALAN SECTOR GUACARI VIA ARMENIA</t>
  </si>
  <si>
    <t>ARABIA</t>
  </si>
  <si>
    <t>24CORREGIMIENTO ARABIA</t>
  </si>
  <si>
    <t>CRA 3 # 3 17</t>
  </si>
  <si>
    <t>PUERTO CALDAS PUENTE BOLIVAR</t>
  </si>
  <si>
    <t>25COR. PUERTO CALDAS(PUENTE BOL)</t>
  </si>
  <si>
    <t>IE ENRIQUE MILLAN RUBIO</t>
  </si>
  <si>
    <t>CAIMALITO</t>
  </si>
  <si>
    <t>26CORREGIMIENTO CAIMALITO</t>
  </si>
  <si>
    <t>IE GABRIEL TRUJILLO</t>
  </si>
  <si>
    <t>COMBIA BAJA</t>
  </si>
  <si>
    <t>27CORREGIMIENTO COMBIA BAJA</t>
  </si>
  <si>
    <t>IE EL PLACER</t>
  </si>
  <si>
    <t>MORELIA</t>
  </si>
  <si>
    <t>30CORREGIMIENTO MORELIA</t>
  </si>
  <si>
    <t>IE MORELIA</t>
  </si>
  <si>
    <t>CERRITOS 1</t>
  </si>
  <si>
    <t>29CORREGIMIENTO CERRITOS</t>
  </si>
  <si>
    <t>IE CERRITOS PRIMARIA KM 14 VIA CERRITOS</t>
  </si>
  <si>
    <t>IDJ DESDE EL 01 DE JUNIO DE 2021 AL  18 DE JUNIO DE 2021</t>
  </si>
  <si>
    <t>POTENCIAL ELECTORAL</t>
  </si>
  <si>
    <t>Código</t>
  </si>
  <si>
    <t>Departamento</t>
  </si>
  <si>
    <t>Municipio</t>
  </si>
  <si>
    <t>Papel</t>
  </si>
  <si>
    <t>Automatizado</t>
  </si>
  <si>
    <t>Total</t>
  </si>
  <si>
    <t>14 a 17 años</t>
  </si>
  <si>
    <t>18 a 28 años</t>
  </si>
  <si>
    <t>APIA</t>
  </si>
  <si>
    <t>BALBOA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</si>
  <si>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</si>
  <si>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</si>
  <si>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</si>
  <si>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</si>
  <si>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</si>
  <si>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</si>
  <si>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</si>
  <si>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</si>
  <si>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</si>
  <si>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</si>
  <si>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</si>
  <si>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TOTAL</t>
  </si>
  <si>
    <t>zona</t>
  </si>
  <si>
    <t>TOTAL PUESTOS = 57</t>
  </si>
  <si>
    <t>PUESTOS URBANOS = 48</t>
  </si>
  <si>
    <t>PUESTOS RURALES =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</si>
</sst>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topLeftCell="A46" workbookViewId="0">
      <selection activeCell="E63" sqref="E63"/>
    </sheetView>
  </sheetViews>
  <sheetFormatPr baseColWidth="10" defaultRowHeight="15" x14ac:dyDescent="0.25"/>
  <cols>
    <col min="1" max="1" width="7.28515625" customWidth="1"/>
    <col min="2" max="2" width="7.7109375" customWidth="1"/>
    <col min="3" max="3" width="16.140625" customWidth="1"/>
    <col min="4" max="4" width="13.140625" customWidth="1"/>
    <col min="5" max="5" width="46" bestFit="1" customWidth="1"/>
    <col min="6" max="6" width="38.28515625" bestFit="1" customWidth="1"/>
    <col min="7" max="7" width="37.7109375" customWidth="1"/>
  </cols>
  <sheetData>
    <row r="1" spans="1:7" x14ac:dyDescent="0.25">
      <c r="A1" s="1" t="s">
        <v>192</v>
      </c>
      <c r="B1" s="1" t="s">
        <v>2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7" x14ac:dyDescent="0.25">
      <c r="A2" s="2" t="s">
        <v>5</v>
      </c>
      <c r="B2" s="2" t="s">
        <v>5</v>
      </c>
      <c r="C2" s="2" t="s">
        <v>26</v>
      </c>
      <c r="D2" s="2" t="s">
        <v>32</v>
      </c>
      <c r="E2" s="2" t="s">
        <v>33</v>
      </c>
      <c r="F2" s="2" t="s">
        <v>34</v>
      </c>
      <c r="G2" s="2" t="s">
        <v>35</v>
      </c>
    </row>
    <row r="3" spans="1:7" x14ac:dyDescent="0.25">
      <c r="A3" s="2" t="s">
        <v>5</v>
      </c>
      <c r="B3" s="2" t="s">
        <v>6</v>
      </c>
      <c r="C3" s="2" t="s">
        <v>26</v>
      </c>
      <c r="D3" s="2" t="s">
        <v>32</v>
      </c>
      <c r="E3" s="2" t="s">
        <v>36</v>
      </c>
      <c r="F3" s="2" t="s">
        <v>34</v>
      </c>
      <c r="G3" s="2" t="s">
        <v>37</v>
      </c>
    </row>
    <row r="4" spans="1:7" x14ac:dyDescent="0.25">
      <c r="A4" s="2" t="s">
        <v>5</v>
      </c>
      <c r="B4" s="2" t="s">
        <v>7</v>
      </c>
      <c r="C4" s="2" t="s">
        <v>26</v>
      </c>
      <c r="D4" s="2" t="s">
        <v>32</v>
      </c>
      <c r="E4" s="2" t="s">
        <v>38</v>
      </c>
      <c r="F4" s="2" t="s">
        <v>34</v>
      </c>
      <c r="G4" s="2" t="s">
        <v>39</v>
      </c>
    </row>
    <row r="5" spans="1:7" x14ac:dyDescent="0.25">
      <c r="A5" s="2" t="s">
        <v>6</v>
      </c>
      <c r="B5" s="2" t="s">
        <v>5</v>
      </c>
      <c r="C5" s="2" t="s">
        <v>26</v>
      </c>
      <c r="D5" s="2" t="s">
        <v>32</v>
      </c>
      <c r="E5" s="2" t="s">
        <v>22</v>
      </c>
      <c r="F5" s="2" t="s">
        <v>40</v>
      </c>
      <c r="G5" s="2" t="s">
        <v>41</v>
      </c>
    </row>
    <row r="6" spans="1:7" x14ac:dyDescent="0.25">
      <c r="A6" s="2" t="s">
        <v>6</v>
      </c>
      <c r="B6" s="2" t="s">
        <v>6</v>
      </c>
      <c r="C6" s="2" t="s">
        <v>26</v>
      </c>
      <c r="D6" s="2" t="s">
        <v>32</v>
      </c>
      <c r="E6" s="2" t="s">
        <v>42</v>
      </c>
      <c r="F6" s="2" t="s">
        <v>40</v>
      </c>
      <c r="G6" s="2" t="s">
        <v>43</v>
      </c>
    </row>
    <row r="7" spans="1:7" x14ac:dyDescent="0.25">
      <c r="A7" s="2" t="s">
        <v>6</v>
      </c>
      <c r="B7" s="2" t="s">
        <v>7</v>
      </c>
      <c r="C7" s="2" t="s">
        <v>26</v>
      </c>
      <c r="D7" s="2" t="s">
        <v>32</v>
      </c>
      <c r="E7" s="2" t="s">
        <v>44</v>
      </c>
      <c r="F7" s="2" t="s">
        <v>40</v>
      </c>
      <c r="G7" s="2" t="s">
        <v>45</v>
      </c>
    </row>
    <row r="8" spans="1:7" x14ac:dyDescent="0.25">
      <c r="A8" s="2" t="s">
        <v>6</v>
      </c>
      <c r="B8" s="2" t="s">
        <v>8</v>
      </c>
      <c r="C8" s="2" t="s">
        <v>26</v>
      </c>
      <c r="D8" s="2" t="s">
        <v>32</v>
      </c>
      <c r="E8" s="2" t="s">
        <v>46</v>
      </c>
      <c r="F8" s="2" t="s">
        <v>47</v>
      </c>
      <c r="G8" s="2" t="s">
        <v>48</v>
      </c>
    </row>
    <row r="9" spans="1:7" x14ac:dyDescent="0.25">
      <c r="A9" s="2" t="s">
        <v>6</v>
      </c>
      <c r="B9" s="2" t="s">
        <v>9</v>
      </c>
      <c r="C9" s="2" t="s">
        <v>26</v>
      </c>
      <c r="D9" s="2" t="s">
        <v>32</v>
      </c>
      <c r="E9" s="2" t="s">
        <v>49</v>
      </c>
      <c r="F9" s="2" t="s">
        <v>47</v>
      </c>
      <c r="G9" s="2" t="s">
        <v>50</v>
      </c>
    </row>
    <row r="10" spans="1:7" x14ac:dyDescent="0.25">
      <c r="A10" s="2" t="s">
        <v>7</v>
      </c>
      <c r="B10" s="2" t="s">
        <v>5</v>
      </c>
      <c r="C10" s="2" t="s">
        <v>26</v>
      </c>
      <c r="D10" s="2" t="s">
        <v>32</v>
      </c>
      <c r="E10" s="2" t="s">
        <v>51</v>
      </c>
      <c r="F10" s="2" t="s">
        <v>52</v>
      </c>
      <c r="G10" s="2" t="s">
        <v>53</v>
      </c>
    </row>
    <row r="11" spans="1:7" x14ac:dyDescent="0.25">
      <c r="A11" s="2" t="s">
        <v>7</v>
      </c>
      <c r="B11" s="2" t="s">
        <v>6</v>
      </c>
      <c r="C11" s="2" t="s">
        <v>26</v>
      </c>
      <c r="D11" s="2" t="s">
        <v>32</v>
      </c>
      <c r="E11" s="2" t="s">
        <v>54</v>
      </c>
      <c r="F11" s="2" t="s">
        <v>52</v>
      </c>
      <c r="G11" s="2" t="s">
        <v>55</v>
      </c>
    </row>
    <row r="12" spans="1:7" x14ac:dyDescent="0.25">
      <c r="A12" s="2" t="s">
        <v>7</v>
      </c>
      <c r="B12" s="2" t="s">
        <v>7</v>
      </c>
      <c r="C12" s="2" t="s">
        <v>26</v>
      </c>
      <c r="D12" s="2" t="s">
        <v>32</v>
      </c>
      <c r="E12" s="2" t="s">
        <v>56</v>
      </c>
      <c r="F12" s="2" t="s">
        <v>52</v>
      </c>
      <c r="G12" s="2" t="s">
        <v>57</v>
      </c>
    </row>
    <row r="13" spans="1:7" x14ac:dyDescent="0.25">
      <c r="A13" s="2" t="s">
        <v>7</v>
      </c>
      <c r="B13" s="2" t="s">
        <v>8</v>
      </c>
      <c r="C13" s="2" t="s">
        <v>26</v>
      </c>
      <c r="D13" s="2" t="s">
        <v>32</v>
      </c>
      <c r="E13" s="2" t="s">
        <v>58</v>
      </c>
      <c r="F13" s="2" t="s">
        <v>52</v>
      </c>
      <c r="G13" s="2" t="s">
        <v>59</v>
      </c>
    </row>
    <row r="14" spans="1:7" x14ac:dyDescent="0.25">
      <c r="A14" s="2" t="s">
        <v>7</v>
      </c>
      <c r="B14" s="2" t="s">
        <v>10</v>
      </c>
      <c r="C14" s="2" t="s">
        <v>26</v>
      </c>
      <c r="D14" s="2" t="s">
        <v>32</v>
      </c>
      <c r="E14" s="2" t="s">
        <v>60</v>
      </c>
      <c r="F14" s="2" t="s">
        <v>52</v>
      </c>
      <c r="G14" s="2" t="s">
        <v>61</v>
      </c>
    </row>
    <row r="15" spans="1:7" x14ac:dyDescent="0.25">
      <c r="A15" s="2" t="s">
        <v>8</v>
      </c>
      <c r="B15" s="2" t="s">
        <v>5</v>
      </c>
      <c r="C15" s="2" t="s">
        <v>26</v>
      </c>
      <c r="D15" s="2" t="s">
        <v>32</v>
      </c>
      <c r="E15" s="2" t="s">
        <v>62</v>
      </c>
      <c r="F15" s="2" t="s">
        <v>63</v>
      </c>
      <c r="G15" s="2" t="s">
        <v>64</v>
      </c>
    </row>
    <row r="16" spans="1:7" x14ac:dyDescent="0.25">
      <c r="A16" s="2" t="s">
        <v>8</v>
      </c>
      <c r="B16" s="2" t="s">
        <v>6</v>
      </c>
      <c r="C16" s="2" t="s">
        <v>26</v>
      </c>
      <c r="D16" s="2" t="s">
        <v>32</v>
      </c>
      <c r="E16" s="2" t="s">
        <v>65</v>
      </c>
      <c r="F16" s="2" t="s">
        <v>63</v>
      </c>
      <c r="G16" s="2" t="s">
        <v>66</v>
      </c>
    </row>
    <row r="17" spans="1:7" x14ac:dyDescent="0.25">
      <c r="A17" s="2" t="s">
        <v>8</v>
      </c>
      <c r="B17" s="2" t="s">
        <v>7</v>
      </c>
      <c r="C17" s="2" t="s">
        <v>26</v>
      </c>
      <c r="D17" s="2" t="s">
        <v>32</v>
      </c>
      <c r="E17" s="2" t="s">
        <v>67</v>
      </c>
      <c r="F17" s="2" t="s">
        <v>63</v>
      </c>
      <c r="G17" s="2" t="s">
        <v>68</v>
      </c>
    </row>
    <row r="18" spans="1:7" x14ac:dyDescent="0.25">
      <c r="A18" s="2" t="s">
        <v>9</v>
      </c>
      <c r="B18" s="2" t="s">
        <v>5</v>
      </c>
      <c r="C18" s="2" t="s">
        <v>26</v>
      </c>
      <c r="D18" s="2" t="s">
        <v>32</v>
      </c>
      <c r="E18" s="2" t="s">
        <v>69</v>
      </c>
      <c r="F18" s="2" t="s">
        <v>70</v>
      </c>
      <c r="G18" s="2" t="s">
        <v>71</v>
      </c>
    </row>
    <row r="19" spans="1:7" x14ac:dyDescent="0.25">
      <c r="A19" s="2" t="s">
        <v>9</v>
      </c>
      <c r="B19" s="2" t="s">
        <v>6</v>
      </c>
      <c r="C19" s="2" t="s">
        <v>26</v>
      </c>
      <c r="D19" s="2" t="s">
        <v>32</v>
      </c>
      <c r="E19" s="2" t="s">
        <v>72</v>
      </c>
      <c r="F19" s="2" t="s">
        <v>70</v>
      </c>
      <c r="G19" s="2" t="s">
        <v>73</v>
      </c>
    </row>
    <row r="20" spans="1:7" x14ac:dyDescent="0.25">
      <c r="A20" s="2" t="s">
        <v>10</v>
      </c>
      <c r="B20" s="2" t="s">
        <v>5</v>
      </c>
      <c r="C20" s="2" t="s">
        <v>26</v>
      </c>
      <c r="D20" s="2" t="s">
        <v>32</v>
      </c>
      <c r="E20" s="2" t="s">
        <v>23</v>
      </c>
      <c r="F20" s="2" t="s">
        <v>70</v>
      </c>
      <c r="G20" s="2" t="s">
        <v>74</v>
      </c>
    </row>
    <row r="21" spans="1:7" x14ac:dyDescent="0.25">
      <c r="A21" s="2" t="s">
        <v>10</v>
      </c>
      <c r="B21" s="2" t="s">
        <v>6</v>
      </c>
      <c r="C21" s="2" t="s">
        <v>26</v>
      </c>
      <c r="D21" s="2" t="s">
        <v>32</v>
      </c>
      <c r="E21" s="2" t="s">
        <v>16</v>
      </c>
      <c r="F21" s="2" t="s">
        <v>70</v>
      </c>
      <c r="G21" s="2" t="s">
        <v>75</v>
      </c>
    </row>
    <row r="22" spans="1:7" x14ac:dyDescent="0.25">
      <c r="A22" s="2" t="s">
        <v>10</v>
      </c>
      <c r="B22" s="2" t="s">
        <v>7</v>
      </c>
      <c r="C22" s="2" t="s">
        <v>26</v>
      </c>
      <c r="D22" s="2" t="s">
        <v>32</v>
      </c>
      <c r="E22" s="2" t="s">
        <v>76</v>
      </c>
      <c r="F22" s="2" t="s">
        <v>70</v>
      </c>
      <c r="G22" s="2" t="s">
        <v>77</v>
      </c>
    </row>
    <row r="23" spans="1:7" x14ac:dyDescent="0.25">
      <c r="A23" s="2" t="s">
        <v>10</v>
      </c>
      <c r="B23" s="2" t="s">
        <v>8</v>
      </c>
      <c r="C23" s="2" t="s">
        <v>26</v>
      </c>
      <c r="D23" s="2" t="s">
        <v>32</v>
      </c>
      <c r="E23" s="2" t="s">
        <v>78</v>
      </c>
      <c r="F23" s="2" t="s">
        <v>70</v>
      </c>
      <c r="G23" s="2" t="s">
        <v>79</v>
      </c>
    </row>
    <row r="24" spans="1:7" x14ac:dyDescent="0.25">
      <c r="A24" s="2" t="s">
        <v>10</v>
      </c>
      <c r="B24" s="2" t="s">
        <v>9</v>
      </c>
      <c r="C24" s="2" t="s">
        <v>26</v>
      </c>
      <c r="D24" s="2" t="s">
        <v>32</v>
      </c>
      <c r="E24" s="2" t="s">
        <v>80</v>
      </c>
      <c r="F24" s="2" t="s">
        <v>70</v>
      </c>
      <c r="G24" s="2" t="s">
        <v>81</v>
      </c>
    </row>
    <row r="25" spans="1:7" x14ac:dyDescent="0.25">
      <c r="A25" s="2" t="s">
        <v>11</v>
      </c>
      <c r="B25" s="2" t="s">
        <v>5</v>
      </c>
      <c r="C25" s="2" t="s">
        <v>26</v>
      </c>
      <c r="D25" s="2" t="s">
        <v>32</v>
      </c>
      <c r="E25" s="2" t="s">
        <v>82</v>
      </c>
      <c r="F25" s="2" t="s">
        <v>83</v>
      </c>
      <c r="G25" s="2" t="s">
        <v>84</v>
      </c>
    </row>
    <row r="26" spans="1:7" x14ac:dyDescent="0.25">
      <c r="A26" s="2" t="s">
        <v>11</v>
      </c>
      <c r="B26" s="2" t="s">
        <v>6</v>
      </c>
      <c r="C26" s="2" t="s">
        <v>26</v>
      </c>
      <c r="D26" s="2" t="s">
        <v>32</v>
      </c>
      <c r="E26" s="2" t="s">
        <v>85</v>
      </c>
      <c r="F26" s="2" t="s">
        <v>86</v>
      </c>
      <c r="G26" s="2" t="s">
        <v>87</v>
      </c>
    </row>
    <row r="27" spans="1:7" x14ac:dyDescent="0.25">
      <c r="A27" s="2" t="s">
        <v>11</v>
      </c>
      <c r="B27" s="2" t="s">
        <v>7</v>
      </c>
      <c r="C27" s="2" t="s">
        <v>26</v>
      </c>
      <c r="D27" s="2" t="s">
        <v>32</v>
      </c>
      <c r="E27" s="2" t="s">
        <v>88</v>
      </c>
      <c r="F27" s="2" t="s">
        <v>89</v>
      </c>
      <c r="G27" s="2" t="s">
        <v>90</v>
      </c>
    </row>
    <row r="28" spans="1:7" x14ac:dyDescent="0.25">
      <c r="A28" s="2" t="s">
        <v>11</v>
      </c>
      <c r="B28" s="2" t="s">
        <v>8</v>
      </c>
      <c r="C28" s="2" t="s">
        <v>26</v>
      </c>
      <c r="D28" s="2" t="s">
        <v>32</v>
      </c>
      <c r="E28" s="2" t="s">
        <v>91</v>
      </c>
      <c r="F28" s="2" t="s">
        <v>89</v>
      </c>
      <c r="G28" s="2" t="s">
        <v>92</v>
      </c>
    </row>
    <row r="29" spans="1:7" x14ac:dyDescent="0.25">
      <c r="A29" s="2" t="s">
        <v>11</v>
      </c>
      <c r="B29" s="2" t="s">
        <v>9</v>
      </c>
      <c r="C29" s="2" t="s">
        <v>26</v>
      </c>
      <c r="D29" s="2" t="s">
        <v>32</v>
      </c>
      <c r="E29" s="2" t="s">
        <v>93</v>
      </c>
      <c r="F29" s="2" t="s">
        <v>94</v>
      </c>
      <c r="G29" s="2" t="s">
        <v>95</v>
      </c>
    </row>
    <row r="30" spans="1:7" x14ac:dyDescent="0.25">
      <c r="A30" s="2" t="s">
        <v>12</v>
      </c>
      <c r="B30" s="2" t="s">
        <v>5</v>
      </c>
      <c r="C30" s="2" t="s">
        <v>26</v>
      </c>
      <c r="D30" s="2" t="s">
        <v>32</v>
      </c>
      <c r="E30" s="2" t="s">
        <v>96</v>
      </c>
      <c r="F30" s="2" t="s">
        <v>97</v>
      </c>
      <c r="G30" s="2" t="s">
        <v>98</v>
      </c>
    </row>
    <row r="31" spans="1:7" x14ac:dyDescent="0.25">
      <c r="A31" s="2" t="s">
        <v>12</v>
      </c>
      <c r="B31" s="2" t="s">
        <v>6</v>
      </c>
      <c r="C31" s="2" t="s">
        <v>26</v>
      </c>
      <c r="D31" s="2" t="s">
        <v>32</v>
      </c>
      <c r="E31" s="2" t="s">
        <v>99</v>
      </c>
      <c r="F31" s="2" t="s">
        <v>100</v>
      </c>
      <c r="G31" s="2" t="s">
        <v>101</v>
      </c>
    </row>
    <row r="32" spans="1:7" x14ac:dyDescent="0.25">
      <c r="A32" s="2" t="s">
        <v>12</v>
      </c>
      <c r="B32" s="2" t="s">
        <v>7</v>
      </c>
      <c r="C32" s="2" t="s">
        <v>26</v>
      </c>
      <c r="D32" s="2" t="s">
        <v>32</v>
      </c>
      <c r="E32" s="2" t="s">
        <v>102</v>
      </c>
      <c r="F32" s="2" t="s">
        <v>97</v>
      </c>
      <c r="G32" s="2" t="s">
        <v>103</v>
      </c>
    </row>
    <row r="33" spans="1:9" x14ac:dyDescent="0.25">
      <c r="A33" s="2" t="s">
        <v>13</v>
      </c>
      <c r="B33" s="2" t="s">
        <v>5</v>
      </c>
      <c r="C33" s="2" t="s">
        <v>26</v>
      </c>
      <c r="D33" s="2" t="s">
        <v>32</v>
      </c>
      <c r="E33" s="2" t="s">
        <v>104</v>
      </c>
      <c r="F33" s="2" t="s">
        <v>105</v>
      </c>
      <c r="G33" s="2" t="s">
        <v>106</v>
      </c>
    </row>
    <row r="34" spans="1:9" x14ac:dyDescent="0.25">
      <c r="A34" s="2" t="s">
        <v>13</v>
      </c>
      <c r="B34" s="2" t="s">
        <v>6</v>
      </c>
      <c r="C34" s="2" t="s">
        <v>26</v>
      </c>
      <c r="D34" s="2" t="s">
        <v>32</v>
      </c>
      <c r="E34" s="2" t="s">
        <v>107</v>
      </c>
      <c r="F34" s="2" t="s">
        <v>105</v>
      </c>
      <c r="G34" s="2" t="s">
        <v>108</v>
      </c>
    </row>
    <row r="35" spans="1:9" x14ac:dyDescent="0.25">
      <c r="A35" s="2" t="s">
        <v>13</v>
      </c>
      <c r="B35" s="2" t="s">
        <v>7</v>
      </c>
      <c r="C35" s="2" t="s">
        <v>26</v>
      </c>
      <c r="D35" s="2" t="s">
        <v>32</v>
      </c>
      <c r="E35" s="2" t="s">
        <v>109</v>
      </c>
      <c r="F35" s="2" t="s">
        <v>110</v>
      </c>
      <c r="G35" s="2" t="s">
        <v>111</v>
      </c>
    </row>
    <row r="36" spans="1:9" x14ac:dyDescent="0.25">
      <c r="A36" s="2" t="s">
        <v>13</v>
      </c>
      <c r="B36" s="2" t="s">
        <v>8</v>
      </c>
      <c r="C36" s="2" t="s">
        <v>26</v>
      </c>
      <c r="D36" s="2" t="s">
        <v>32</v>
      </c>
      <c r="E36" s="2" t="s">
        <v>112</v>
      </c>
      <c r="F36" s="2" t="s">
        <v>110</v>
      </c>
      <c r="G36" s="2" t="s">
        <v>111</v>
      </c>
    </row>
    <row r="37" spans="1:9" x14ac:dyDescent="0.25">
      <c r="A37" s="2" t="s">
        <v>14</v>
      </c>
      <c r="B37" s="2" t="s">
        <v>5</v>
      </c>
      <c r="C37" s="2" t="s">
        <v>26</v>
      </c>
      <c r="D37" s="2" t="s">
        <v>32</v>
      </c>
      <c r="E37" s="2" t="s">
        <v>113</v>
      </c>
      <c r="F37" s="2" t="s">
        <v>114</v>
      </c>
      <c r="G37" s="2" t="s">
        <v>115</v>
      </c>
    </row>
    <row r="38" spans="1:9" x14ac:dyDescent="0.25">
      <c r="A38" s="2" t="s">
        <v>14</v>
      </c>
      <c r="B38" s="2" t="s">
        <v>6</v>
      </c>
      <c r="C38" s="2" t="s">
        <v>26</v>
      </c>
      <c r="D38" s="2" t="s">
        <v>32</v>
      </c>
      <c r="E38" s="2" t="s">
        <v>116</v>
      </c>
      <c r="F38" s="2" t="s">
        <v>117</v>
      </c>
      <c r="G38" s="2" t="s">
        <v>118</v>
      </c>
    </row>
    <row r="39" spans="1:9" x14ac:dyDescent="0.25">
      <c r="A39" s="2" t="s">
        <v>14</v>
      </c>
      <c r="B39" s="2" t="s">
        <v>7</v>
      </c>
      <c r="C39" s="2" t="s">
        <v>26</v>
      </c>
      <c r="D39" s="2" t="s">
        <v>32</v>
      </c>
      <c r="E39" s="2" t="s">
        <v>31</v>
      </c>
      <c r="F39" s="2" t="s">
        <v>119</v>
      </c>
      <c r="G39" s="2" t="s">
        <v>120</v>
      </c>
    </row>
    <row r="40" spans="1:9" x14ac:dyDescent="0.25">
      <c r="A40" s="2" t="s">
        <v>14</v>
      </c>
      <c r="B40" s="2" t="s">
        <v>8</v>
      </c>
      <c r="C40" s="2" t="s">
        <v>26</v>
      </c>
      <c r="D40" s="2" t="s">
        <v>32</v>
      </c>
      <c r="E40" s="2" t="s">
        <v>121</v>
      </c>
      <c r="F40" s="2" t="s">
        <v>119</v>
      </c>
      <c r="G40" s="2" t="s">
        <v>122</v>
      </c>
      <c r="I40">
        <f>16*3</f>
        <v>48</v>
      </c>
    </row>
    <row r="41" spans="1:9" x14ac:dyDescent="0.25">
      <c r="A41" s="2" t="s">
        <v>14</v>
      </c>
      <c r="B41" s="2" t="s">
        <v>9</v>
      </c>
      <c r="C41" s="2" t="s">
        <v>26</v>
      </c>
      <c r="D41" s="2" t="s">
        <v>32</v>
      </c>
      <c r="E41" s="2" t="s">
        <v>123</v>
      </c>
      <c r="F41" s="2" t="s">
        <v>114</v>
      </c>
      <c r="G41" s="2" t="s">
        <v>124</v>
      </c>
    </row>
    <row r="42" spans="1:9" x14ac:dyDescent="0.25">
      <c r="A42" s="2" t="s">
        <v>14</v>
      </c>
      <c r="B42" s="2" t="s">
        <v>10</v>
      </c>
      <c r="C42" s="2" t="s">
        <v>26</v>
      </c>
      <c r="D42" s="2" t="s">
        <v>32</v>
      </c>
      <c r="E42" s="2" t="s">
        <v>125</v>
      </c>
      <c r="F42" s="2" t="s">
        <v>119</v>
      </c>
      <c r="G42" s="2" t="s">
        <v>126</v>
      </c>
    </row>
    <row r="43" spans="1:9" x14ac:dyDescent="0.25">
      <c r="A43" s="2" t="s">
        <v>15</v>
      </c>
      <c r="B43" s="2" t="s">
        <v>5</v>
      </c>
      <c r="C43" s="2" t="s">
        <v>26</v>
      </c>
      <c r="D43" s="2" t="s">
        <v>32</v>
      </c>
      <c r="E43" s="2" t="s">
        <v>127</v>
      </c>
      <c r="F43" s="2" t="s">
        <v>128</v>
      </c>
      <c r="G43" s="2" t="s">
        <v>129</v>
      </c>
    </row>
    <row r="44" spans="1:9" x14ac:dyDescent="0.25">
      <c r="A44" s="2" t="s">
        <v>15</v>
      </c>
      <c r="B44" s="2" t="s">
        <v>6</v>
      </c>
      <c r="C44" s="2" t="s">
        <v>26</v>
      </c>
      <c r="D44" s="2" t="s">
        <v>32</v>
      </c>
      <c r="E44" s="2" t="s">
        <v>130</v>
      </c>
      <c r="F44" s="2" t="s">
        <v>128</v>
      </c>
      <c r="G44" s="2" t="s">
        <v>131</v>
      </c>
    </row>
    <row r="45" spans="1:9" x14ac:dyDescent="0.25">
      <c r="A45" s="2" t="s">
        <v>15</v>
      </c>
      <c r="B45" s="2" t="s">
        <v>7</v>
      </c>
      <c r="C45" s="2" t="s">
        <v>26</v>
      </c>
      <c r="D45" s="2" t="s">
        <v>32</v>
      </c>
      <c r="E45" s="2" t="s">
        <v>132</v>
      </c>
      <c r="F45" s="2" t="s">
        <v>128</v>
      </c>
      <c r="G45" s="2" t="s">
        <v>133</v>
      </c>
    </row>
    <row r="46" spans="1:9" x14ac:dyDescent="0.25">
      <c r="A46" s="2" t="s">
        <v>15</v>
      </c>
      <c r="B46" s="2" t="s">
        <v>8</v>
      </c>
      <c r="C46" s="2" t="s">
        <v>26</v>
      </c>
      <c r="D46" s="2" t="s">
        <v>32</v>
      </c>
      <c r="E46" s="2" t="s">
        <v>134</v>
      </c>
      <c r="F46" s="2" t="s">
        <v>135</v>
      </c>
      <c r="G46" s="2" t="s">
        <v>136</v>
      </c>
    </row>
    <row r="47" spans="1:9" x14ac:dyDescent="0.25">
      <c r="A47" s="2" t="s">
        <v>15</v>
      </c>
      <c r="B47" s="2" t="s">
        <v>9</v>
      </c>
      <c r="C47" s="2" t="s">
        <v>26</v>
      </c>
      <c r="D47" s="2" t="s">
        <v>32</v>
      </c>
      <c r="E47" s="2" t="s">
        <v>137</v>
      </c>
      <c r="F47" s="2" t="s">
        <v>135</v>
      </c>
      <c r="G47" s="2" t="s">
        <v>138</v>
      </c>
    </row>
    <row r="48" spans="1:9" x14ac:dyDescent="0.25">
      <c r="A48" s="2" t="s">
        <v>15</v>
      </c>
      <c r="B48" s="2" t="s">
        <v>10</v>
      </c>
      <c r="C48" s="2" t="s">
        <v>26</v>
      </c>
      <c r="D48" s="2" t="s">
        <v>32</v>
      </c>
      <c r="E48" s="2" t="s">
        <v>139</v>
      </c>
      <c r="F48" s="2" t="s">
        <v>135</v>
      </c>
      <c r="G48" s="2" t="s">
        <v>140</v>
      </c>
    </row>
    <row r="49" spans="1:7" x14ac:dyDescent="0.25">
      <c r="A49" s="2" t="s">
        <v>18</v>
      </c>
      <c r="B49" s="2" t="s">
        <v>5</v>
      </c>
      <c r="C49" s="2" t="s">
        <v>26</v>
      </c>
      <c r="D49" s="2" t="s">
        <v>32</v>
      </c>
      <c r="E49" s="2" t="s">
        <v>21</v>
      </c>
      <c r="F49" s="2">
        <v>0</v>
      </c>
      <c r="G49" s="2" t="s">
        <v>141</v>
      </c>
    </row>
    <row r="50" spans="1:7" x14ac:dyDescent="0.25">
      <c r="A50" s="2" t="s">
        <v>19</v>
      </c>
      <c r="B50" s="2" t="s">
        <v>9</v>
      </c>
      <c r="C50" s="2" t="s">
        <v>26</v>
      </c>
      <c r="D50" s="2" t="s">
        <v>32</v>
      </c>
      <c r="E50" s="2" t="s">
        <v>142</v>
      </c>
      <c r="F50" s="2" t="s">
        <v>143</v>
      </c>
      <c r="G50" s="2" t="s">
        <v>144</v>
      </c>
    </row>
    <row r="51" spans="1:7" x14ac:dyDescent="0.25">
      <c r="A51" s="2" t="s">
        <v>19</v>
      </c>
      <c r="B51" s="2" t="s">
        <v>12</v>
      </c>
      <c r="C51" s="2" t="s">
        <v>26</v>
      </c>
      <c r="D51" s="2" t="s">
        <v>32</v>
      </c>
      <c r="E51" s="2" t="s">
        <v>30</v>
      </c>
      <c r="F51" s="2" t="s">
        <v>145</v>
      </c>
      <c r="G51" s="2" t="s">
        <v>146</v>
      </c>
    </row>
    <row r="52" spans="1:7" x14ac:dyDescent="0.25">
      <c r="A52" s="2" t="s">
        <v>19</v>
      </c>
      <c r="B52" s="2" t="s">
        <v>17</v>
      </c>
      <c r="C52" s="2" t="s">
        <v>26</v>
      </c>
      <c r="D52" s="2" t="s">
        <v>32</v>
      </c>
      <c r="E52" s="2" t="s">
        <v>147</v>
      </c>
      <c r="F52" s="2" t="s">
        <v>148</v>
      </c>
      <c r="G52" s="2" t="s">
        <v>149</v>
      </c>
    </row>
    <row r="53" spans="1:7" x14ac:dyDescent="0.25">
      <c r="A53" s="2" t="s">
        <v>19</v>
      </c>
      <c r="B53" s="2" t="s">
        <v>24</v>
      </c>
      <c r="C53" s="2" t="s">
        <v>26</v>
      </c>
      <c r="D53" s="2" t="s">
        <v>32</v>
      </c>
      <c r="E53" s="2" t="s">
        <v>150</v>
      </c>
      <c r="F53" s="2" t="s">
        <v>151</v>
      </c>
      <c r="G53" s="2" t="s">
        <v>152</v>
      </c>
    </row>
    <row r="54" spans="1:7" x14ac:dyDescent="0.25">
      <c r="A54" s="2" t="s">
        <v>19</v>
      </c>
      <c r="B54" s="2" t="s">
        <v>25</v>
      </c>
      <c r="C54" s="2" t="s">
        <v>26</v>
      </c>
      <c r="D54" s="2" t="s">
        <v>32</v>
      </c>
      <c r="E54" s="2" t="s">
        <v>153</v>
      </c>
      <c r="F54" s="2" t="s">
        <v>154</v>
      </c>
      <c r="G54" s="2" t="s">
        <v>155</v>
      </c>
    </row>
    <row r="55" spans="1:7" x14ac:dyDescent="0.25">
      <c r="A55" s="2" t="s">
        <v>19</v>
      </c>
      <c r="B55" s="2" t="s">
        <v>28</v>
      </c>
      <c r="C55" s="2" t="s">
        <v>26</v>
      </c>
      <c r="D55" s="2" t="s">
        <v>32</v>
      </c>
      <c r="E55" s="2" t="s">
        <v>156</v>
      </c>
      <c r="F55" s="2" t="s">
        <v>157</v>
      </c>
      <c r="G55" s="2" t="s">
        <v>158</v>
      </c>
    </row>
    <row r="56" spans="1:7" x14ac:dyDescent="0.25">
      <c r="A56" s="2" t="s">
        <v>19</v>
      </c>
      <c r="B56" s="2" t="s">
        <v>29</v>
      </c>
      <c r="C56" s="2" t="s">
        <v>26</v>
      </c>
      <c r="D56" s="2" t="s">
        <v>32</v>
      </c>
      <c r="E56" s="2" t="s">
        <v>159</v>
      </c>
      <c r="F56" s="2" t="s">
        <v>160</v>
      </c>
      <c r="G56" s="2" t="s">
        <v>161</v>
      </c>
    </row>
    <row r="57" spans="1:7" x14ac:dyDescent="0.25">
      <c r="A57" s="2" t="s">
        <v>19</v>
      </c>
      <c r="B57" s="2" t="s">
        <v>27</v>
      </c>
      <c r="C57" s="2" t="s">
        <v>26</v>
      </c>
      <c r="D57" s="2" t="s">
        <v>32</v>
      </c>
      <c r="E57" s="2" t="s">
        <v>162</v>
      </c>
      <c r="F57" s="2" t="s">
        <v>163</v>
      </c>
      <c r="G57" s="2" t="s">
        <v>164</v>
      </c>
    </row>
    <row r="58" spans="1:7" x14ac:dyDescent="0.25">
      <c r="A58" s="2" t="s">
        <v>19</v>
      </c>
      <c r="B58" s="2" t="s">
        <v>20</v>
      </c>
      <c r="C58" s="2" t="s">
        <v>26</v>
      </c>
      <c r="D58" s="2" t="s">
        <v>32</v>
      </c>
      <c r="E58" s="2" t="s">
        <v>165</v>
      </c>
      <c r="F58" s="2" t="s">
        <v>166</v>
      </c>
      <c r="G58" s="2" t="s">
        <v>167</v>
      </c>
    </row>
    <row r="60" spans="1:7" x14ac:dyDescent="0.25">
      <c r="E60" t="s">
        <v>194</v>
      </c>
    </row>
    <row r="61" spans="1:7" x14ac:dyDescent="0.25">
      <c r="E61" t="s">
        <v>195</v>
      </c>
    </row>
    <row r="62" spans="1:7" x14ac:dyDescent="0.25">
      <c r="E62" t="s">
        <v>193</v>
      </c>
    </row>
  </sheetData>
  <autoFilter ref="A1:G58"/>
  <pageMargins left="0.19685039370078741" right="0.15748031496062992" top="0.48" bottom="0.3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E34" sqref="E34"/>
    </sheetView>
  </sheetViews>
  <sheetFormatPr baseColWidth="10" defaultRowHeight="15" x14ac:dyDescent="0.25"/>
  <cols>
    <col min="3" max="3" width="16" customWidth="1"/>
  </cols>
  <sheetData>
    <row r="1" spans="1:9" ht="15.75" thickBot="1" x14ac:dyDescent="0.3">
      <c r="A1" s="13" t="s">
        <v>168</v>
      </c>
      <c r="B1" s="14"/>
      <c r="C1" s="14"/>
      <c r="D1" s="14"/>
      <c r="E1" s="14"/>
      <c r="F1" s="14"/>
      <c r="G1" s="15" t="s">
        <v>169</v>
      </c>
      <c r="H1" s="15"/>
      <c r="I1" s="2"/>
    </row>
    <row r="2" spans="1:9" ht="15.75" thickBot="1" x14ac:dyDescent="0.3">
      <c r="A2" s="3" t="s">
        <v>170</v>
      </c>
      <c r="B2" s="4" t="s">
        <v>171</v>
      </c>
      <c r="C2" s="4" t="s">
        <v>172</v>
      </c>
      <c r="D2" s="4" t="s">
        <v>173</v>
      </c>
      <c r="E2" s="4" t="s">
        <v>174</v>
      </c>
      <c r="F2" s="8" t="s">
        <v>175</v>
      </c>
      <c r="G2" s="10" t="s">
        <v>176</v>
      </c>
      <c r="H2" s="10" t="s">
        <v>177</v>
      </c>
      <c r="I2" s="11" t="s">
        <v>191</v>
      </c>
    </row>
    <row r="3" spans="1:9" ht="15.75" thickBot="1" x14ac:dyDescent="0.3">
      <c r="A3" s="5">
        <v>24001</v>
      </c>
      <c r="B3" s="6" t="s">
        <v>26</v>
      </c>
      <c r="C3" s="6" t="s">
        <v>32</v>
      </c>
      <c r="D3" s="7">
        <v>0</v>
      </c>
      <c r="E3" s="7">
        <v>12</v>
      </c>
      <c r="F3" s="9">
        <v>12</v>
      </c>
      <c r="G3" s="12">
        <v>24283</v>
      </c>
      <c r="H3" s="12">
        <v>86320</v>
      </c>
      <c r="I3" s="2">
        <f>SUM(G3:H3)</f>
        <v>110603</v>
      </c>
    </row>
    <row r="4" spans="1:9" ht="15.75" thickBot="1" x14ac:dyDescent="0.3">
      <c r="A4" s="5">
        <v>24008</v>
      </c>
      <c r="B4" s="6" t="s">
        <v>26</v>
      </c>
      <c r="C4" s="6" t="s">
        <v>178</v>
      </c>
      <c r="D4" s="7">
        <v>0</v>
      </c>
      <c r="E4" s="7">
        <v>0</v>
      </c>
      <c r="F4" s="9">
        <v>0</v>
      </c>
      <c r="G4" s="12">
        <v>615</v>
      </c>
      <c r="H4" s="12">
        <v>1976</v>
      </c>
      <c r="I4" s="2">
        <f t="shared" ref="I4:I16" si="0">SUM(G4:H4)</f>
        <v>2591</v>
      </c>
    </row>
    <row r="5" spans="1:9" ht="15.75" thickBot="1" x14ac:dyDescent="0.3">
      <c r="A5" s="5">
        <v>24013</v>
      </c>
      <c r="B5" s="6" t="s">
        <v>26</v>
      </c>
      <c r="C5" s="6" t="s">
        <v>179</v>
      </c>
      <c r="D5" s="7">
        <v>0</v>
      </c>
      <c r="E5" s="7">
        <v>0</v>
      </c>
      <c r="F5" s="9">
        <v>0</v>
      </c>
      <c r="G5" s="12">
        <v>273</v>
      </c>
      <c r="H5" s="12">
        <v>1024</v>
      </c>
      <c r="I5" s="2">
        <f t="shared" si="0"/>
        <v>1297</v>
      </c>
    </row>
    <row r="6" spans="1:9" ht="15.75" thickBot="1" x14ac:dyDescent="0.3">
      <c r="A6" s="5">
        <v>24021</v>
      </c>
      <c r="B6" s="6" t="s">
        <v>26</v>
      </c>
      <c r="C6" s="6" t="s">
        <v>180</v>
      </c>
      <c r="D6" s="7">
        <v>0</v>
      </c>
      <c r="E6" s="7">
        <v>0</v>
      </c>
      <c r="F6" s="9">
        <v>0</v>
      </c>
      <c r="G6" s="12">
        <v>1662</v>
      </c>
      <c r="H6" s="12">
        <v>4563</v>
      </c>
      <c r="I6" s="2">
        <f t="shared" si="0"/>
        <v>6225</v>
      </c>
    </row>
    <row r="7" spans="1:9" ht="15.75" thickBot="1" x14ac:dyDescent="0.3">
      <c r="A7" s="5">
        <v>24025</v>
      </c>
      <c r="B7" s="6" t="s">
        <v>26</v>
      </c>
      <c r="C7" s="6" t="s">
        <v>181</v>
      </c>
      <c r="D7" s="7">
        <v>0</v>
      </c>
      <c r="E7" s="7">
        <v>4</v>
      </c>
      <c r="F7" s="9">
        <v>4</v>
      </c>
      <c r="G7" s="12">
        <v>11195</v>
      </c>
      <c r="H7" s="12">
        <v>35387</v>
      </c>
      <c r="I7" s="2">
        <f t="shared" si="0"/>
        <v>46582</v>
      </c>
    </row>
    <row r="8" spans="1:9" ht="15.75" thickBot="1" x14ac:dyDescent="0.3">
      <c r="A8" s="5">
        <v>24029</v>
      </c>
      <c r="B8" s="6" t="s">
        <v>26</v>
      </c>
      <c r="C8" s="6" t="s">
        <v>182</v>
      </c>
      <c r="D8" s="7">
        <v>0</v>
      </c>
      <c r="E8" s="7">
        <v>1</v>
      </c>
      <c r="F8" s="9">
        <v>1</v>
      </c>
      <c r="G8" s="12">
        <v>717</v>
      </c>
      <c r="H8" s="12">
        <v>1934</v>
      </c>
      <c r="I8" s="2">
        <f t="shared" si="0"/>
        <v>2651</v>
      </c>
    </row>
    <row r="9" spans="1:9" ht="15.75" thickBot="1" x14ac:dyDescent="0.3">
      <c r="A9" s="5">
        <v>24038</v>
      </c>
      <c r="B9" s="6" t="s">
        <v>26</v>
      </c>
      <c r="C9" s="6" t="s">
        <v>183</v>
      </c>
      <c r="D9" s="7">
        <v>0</v>
      </c>
      <c r="E9" s="7">
        <v>1</v>
      </c>
      <c r="F9" s="9">
        <v>1</v>
      </c>
      <c r="G9" s="12">
        <v>399</v>
      </c>
      <c r="H9" s="12">
        <v>1183</v>
      </c>
      <c r="I9" s="2">
        <f t="shared" si="0"/>
        <v>1582</v>
      </c>
    </row>
    <row r="10" spans="1:9" ht="15.75" thickBot="1" x14ac:dyDescent="0.3">
      <c r="A10" s="5">
        <v>24046</v>
      </c>
      <c r="B10" s="6" t="s">
        <v>26</v>
      </c>
      <c r="C10" s="6" t="s">
        <v>184</v>
      </c>
      <c r="D10" s="7">
        <v>0</v>
      </c>
      <c r="E10" s="7">
        <v>4</v>
      </c>
      <c r="F10" s="9">
        <v>4</v>
      </c>
      <c r="G10" s="12">
        <v>2766</v>
      </c>
      <c r="H10" s="12">
        <v>8110</v>
      </c>
      <c r="I10" s="2">
        <f t="shared" si="0"/>
        <v>10876</v>
      </c>
    </row>
    <row r="11" spans="1:9" ht="15.75" thickBot="1" x14ac:dyDescent="0.3">
      <c r="A11" s="5">
        <v>24054</v>
      </c>
      <c r="B11" s="6" t="s">
        <v>26</v>
      </c>
      <c r="C11" s="6" t="s">
        <v>185</v>
      </c>
      <c r="D11" s="7">
        <v>0</v>
      </c>
      <c r="E11" s="7">
        <v>0</v>
      </c>
      <c r="F11" s="9">
        <v>0</v>
      </c>
      <c r="G11" s="12">
        <v>986</v>
      </c>
      <c r="H11" s="12">
        <v>2893</v>
      </c>
      <c r="I11" s="2">
        <f t="shared" si="0"/>
        <v>3879</v>
      </c>
    </row>
    <row r="12" spans="1:9" ht="15.75" thickBot="1" x14ac:dyDescent="0.3">
      <c r="A12" s="5">
        <v>24062</v>
      </c>
      <c r="B12" s="6" t="s">
        <v>26</v>
      </c>
      <c r="C12" s="6" t="s">
        <v>186</v>
      </c>
      <c r="D12" s="7">
        <v>0</v>
      </c>
      <c r="E12" s="7">
        <v>3</v>
      </c>
      <c r="F12" s="9">
        <v>3</v>
      </c>
      <c r="G12" s="12">
        <v>1271</v>
      </c>
      <c r="H12" s="12">
        <v>3086</v>
      </c>
      <c r="I12" s="2">
        <f t="shared" si="0"/>
        <v>4357</v>
      </c>
    </row>
    <row r="13" spans="1:9" ht="15.75" thickBot="1" x14ac:dyDescent="0.3">
      <c r="A13" s="5">
        <v>24070</v>
      </c>
      <c r="B13" s="6" t="s">
        <v>26</v>
      </c>
      <c r="C13" s="6" t="s">
        <v>187</v>
      </c>
      <c r="D13" s="7">
        <v>0</v>
      </c>
      <c r="E13" s="7">
        <v>0</v>
      </c>
      <c r="F13" s="9">
        <v>0</v>
      </c>
      <c r="G13" s="12">
        <v>1448</v>
      </c>
      <c r="H13" s="12">
        <v>3133</v>
      </c>
      <c r="I13" s="2">
        <f t="shared" si="0"/>
        <v>4581</v>
      </c>
    </row>
    <row r="14" spans="1:9" ht="15.75" thickBot="1" x14ac:dyDescent="0.3">
      <c r="A14" s="5">
        <v>24078</v>
      </c>
      <c r="B14" s="6" t="s">
        <v>26</v>
      </c>
      <c r="C14" s="6" t="s">
        <v>188</v>
      </c>
      <c r="D14" s="7">
        <v>0</v>
      </c>
      <c r="E14" s="7">
        <v>5</v>
      </c>
      <c r="F14" s="9">
        <v>5</v>
      </c>
      <c r="G14" s="12">
        <v>1483</v>
      </c>
      <c r="H14" s="12">
        <v>4122</v>
      </c>
      <c r="I14" s="2">
        <f t="shared" si="0"/>
        <v>5605</v>
      </c>
    </row>
    <row r="15" spans="1:9" ht="15.75" thickBot="1" x14ac:dyDescent="0.3">
      <c r="A15" s="5">
        <v>24086</v>
      </c>
      <c r="B15" s="6" t="s">
        <v>26</v>
      </c>
      <c r="C15" s="6" t="s">
        <v>189</v>
      </c>
      <c r="D15" s="7">
        <v>0</v>
      </c>
      <c r="E15" s="7">
        <v>9</v>
      </c>
      <c r="F15" s="9">
        <v>9</v>
      </c>
      <c r="G15" s="12">
        <v>3960</v>
      </c>
      <c r="H15" s="12">
        <v>13145</v>
      </c>
      <c r="I15" s="2">
        <f t="shared" si="0"/>
        <v>17105</v>
      </c>
    </row>
    <row r="16" spans="1:9" ht="15.75" thickBot="1" x14ac:dyDescent="0.3">
      <c r="A16" s="5">
        <v>24094</v>
      </c>
      <c r="B16" s="6" t="s">
        <v>26</v>
      </c>
      <c r="C16" s="6" t="s">
        <v>190</v>
      </c>
      <c r="D16" s="7">
        <v>0</v>
      </c>
      <c r="E16" s="7">
        <v>3</v>
      </c>
      <c r="F16" s="9">
        <v>3</v>
      </c>
      <c r="G16" s="12">
        <v>658</v>
      </c>
      <c r="H16" s="12">
        <v>2023</v>
      </c>
      <c r="I16" s="2">
        <f t="shared" si="0"/>
        <v>2681</v>
      </c>
    </row>
    <row r="17" spans="7:9" x14ac:dyDescent="0.25">
      <c r="G17" s="2">
        <f>SUM(G3:G16)</f>
        <v>51716</v>
      </c>
      <c r="H17" s="2">
        <f>SUM(H3:H16)</f>
        <v>168899</v>
      </c>
      <c r="I17" s="2">
        <f>SUM(G17:H17)</f>
        <v>220615</v>
      </c>
    </row>
  </sheetData>
  <mergeCells count="2">
    <mergeCell ref="A1:F1"/>
    <mergeCell ref="G1:H1"/>
  </mergeCells>
  <pageMargins left="0.15748031496062992" right="0.1574803149606299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DIVIPOLE_CONS.JUVENTUD-PEREIRA</vt:lpstr>
      <vt:lpstr>POBLACION JOVEN EN RISARALDA</vt:lpstr>
      <vt:lpstr>'DIVIPOLE_CONS.JUVENTUD-PEREIRA'!Área_de_impresión</vt:lpstr>
      <vt:lpstr>'POBLACION JOVEN EN RISARALDA'!Área_de_impresión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Edison de Jesus Castro Munera</dc:creator>
  <cp:lastModifiedBy>Edison de Jesus Castro Munera</cp:lastModifiedBy>
  <cp:lastPrinted>2021-07-02T19:16:25Z</cp:lastPrinted>
  <dcterms:created xsi:type="dcterms:W3CDTF">2021-06-11T16:14:48Z</dcterms:created>
  <dcterms:modified xsi:type="dcterms:W3CDTF">2021-08-04T16:41:30Z</dcterms:modified>
</cp:coreProperties>
</file>